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220d7aa\業務\★コロナ関連\家賃支援給付金\"/>
    </mc:Choice>
  </mc:AlternateContent>
  <bookViews>
    <workbookView xWindow="0" yWindow="0" windowWidth="19200" windowHeight="117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P9" i="1"/>
  <c r="O8" i="1"/>
  <c r="N7" i="1"/>
  <c r="M6" i="1"/>
  <c r="L5" i="1"/>
  <c r="E11" i="1"/>
  <c r="E10" i="1"/>
  <c r="E9" i="1"/>
  <c r="E8" i="1"/>
  <c r="E6" i="1"/>
  <c r="E5" i="1"/>
  <c r="E4" i="1"/>
  <c r="J5" i="1"/>
  <c r="J6" i="1"/>
  <c r="J7" i="1"/>
  <c r="J8" i="1"/>
  <c r="J9" i="1"/>
  <c r="J10" i="1"/>
  <c r="J11" i="1"/>
  <c r="K4" i="1"/>
  <c r="J4" i="1"/>
  <c r="I12" i="1"/>
  <c r="H12" i="1"/>
  <c r="D12" i="1"/>
  <c r="C12" i="1"/>
  <c r="E12" i="1" s="1"/>
  <c r="J12" i="1" l="1"/>
</calcChain>
</file>

<file path=xl/sharedStrings.xml><?xml version="1.0" encoding="utf-8"?>
<sst xmlns="http://schemas.openxmlformats.org/spreadsheetml/2006/main" count="32" uniqueCount="15">
  <si>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</si>
  <si>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</si>
  <si>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</si>
  <si>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</si>
  <si>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</si>
  <si>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</si>
  <si>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</si>
  <si>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</si>
  <si>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2020年</t>
    <rPh sb="4" eb="5">
      <t>ネン</t>
    </rPh>
    <phoneticPr fontId="1"/>
  </si>
  <si>
    <t>2019年</t>
    <rPh sb="4" eb="5">
      <t>ネン</t>
    </rPh>
    <phoneticPr fontId="1"/>
  </si>
  <si>
    <t>売上高</t>
    <rPh sb="0" eb="2">
      <t>ウリアゲ</t>
    </rPh>
    <rPh sb="2" eb="3">
      <t>ダカ</t>
    </rPh>
    <phoneticPr fontId="1"/>
  </si>
  <si>
    <t>■いずれか　1ヶ月の売上が前年比５０％以下</t>
    <rPh sb="8" eb="9">
      <t>ゲツ</t>
    </rPh>
    <rPh sb="10" eb="12">
      <t>ウリアゲ</t>
    </rPh>
    <rPh sb="13" eb="16">
      <t>ゼンネンヒ</t>
    </rPh>
    <rPh sb="19" eb="21">
      <t>イカ</t>
    </rPh>
    <phoneticPr fontId="1"/>
  </si>
  <si>
    <t>■連続3ヶ月　売上が前年比３０％以下</t>
    <rPh sb="1" eb="3">
      <t>レンゾク</t>
    </rPh>
    <rPh sb="5" eb="6">
      <t>ゲツ</t>
    </rPh>
    <rPh sb="7" eb="9">
      <t>ウリアゲ</t>
    </rPh>
    <rPh sb="10" eb="13">
      <t>ゼンネンヒ</t>
    </rPh>
    <rPh sb="16" eb="18">
      <t>イカ</t>
    </rPh>
    <phoneticPr fontId="1"/>
  </si>
  <si>
    <t>減少率</t>
    <rPh sb="0" eb="3">
      <t>ゲンショウリツ</t>
    </rPh>
    <phoneticPr fontId="1"/>
  </si>
  <si>
    <t>3ヶ月</t>
    <rPh sb="2" eb="3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</si>
</sst>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0.0%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right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176" fontId="0" fillId="2" borderId="0" xfId="0" applyNumberFormat="1" applyFill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right" vertical="center"/>
    </xf>
    <xf numFmtId="0" fontId="0" fillId="2" borderId="3" xfId="0" applyFill="1" applyBorder="1">
      <alignment vertical="center"/>
    </xf>
    <xf numFmtId="5" fontId="0" fillId="2" borderId="3" xfId="0" applyNumberFormat="1" applyFill="1" applyBorder="1">
      <alignment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1" xfId="0" applyNumberFormat="1" applyFill="1" applyBorder="1">
      <alignment vertical="center"/>
    </xf>
    <xf numFmtId="176" fontId="0" fillId="2" borderId="1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176" fontId="0" fillId="2" borderId="3" xfId="0" applyNumberFormat="1" applyFill="1" applyBorder="1">
      <alignment vertical="center"/>
    </xf>
    <xf numFmtId="176" fontId="0" fillId="2" borderId="3" xfId="0" applyNumberFormat="1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176" fontId="0" fillId="2" borderId="2" xfId="0" applyNumberFormat="1" applyFill="1" applyBorder="1">
      <alignment vertical="center"/>
    </xf>
    <xf numFmtId="176" fontId="0" fillId="2" borderId="2" xfId="0" applyNumberFormat="1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2" xfId="0" applyFill="1" applyBorder="1">
      <alignment vertical="center"/>
    </xf>
    <xf numFmtId="176" fontId="0" fillId="2" borderId="2" xfId="0" applyNumberFormat="1" applyFill="1" applyBorder="1" applyAlignment="1">
      <alignment horizontal="right" vertical="center"/>
    </xf>
    <xf numFmtId="5" fontId="0" fillId="2" borderId="1" xfId="0" applyNumberFormat="1" applyFill="1" applyBorder="1" applyProtection="1">
      <alignment vertical="center"/>
      <protection locked="0"/>
    </xf>
    <xf numFmtId="5" fontId="0" fillId="2" borderId="2" xfId="0" applyNumberFormat="1" applyFill="1" applyBorder="1" applyProtection="1">
      <alignment vertical="center"/>
      <protection locked="0"/>
    </xf>
  </cellXfs>
  <cellStyles count="1">
    <cellStyle name="標準" xfId="0" builtinId="0"/>
  </cellStyles>
  <dxfs count="3">
    <dxf>
      <fill>
        <patternFill>
          <bgColor rgb="FFFF99FF"/>
        </patternFill>
      </fill>
    </dxf>
    <dxf>
      <fill>
        <patternFill>
          <bgColor rgb="FFFF66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"/>
  <sheetViews>
    <sheetView tabSelected="1" workbookViewId="0">
      <selection activeCell="F6" sqref="F6"/>
    </sheetView>
  </sheetViews>
  <sheetFormatPr defaultRowHeight="13.5" x14ac:dyDescent="0.15"/>
  <cols>
    <col min="1" max="1" width="6" style="1" customWidth="1"/>
    <col min="2" max="2" width="6.375" style="1" customWidth="1"/>
    <col min="3" max="4" width="11.25" style="1" customWidth="1"/>
    <col min="5" max="5" width="7.125" style="1" bestFit="1" customWidth="1"/>
    <col min="6" max="6" width="9" style="1"/>
    <col min="7" max="7" width="6.625" style="1" customWidth="1"/>
    <col min="8" max="9" width="11.25" style="1" customWidth="1"/>
    <col min="10" max="10" width="7.125" style="1" bestFit="1" customWidth="1"/>
    <col min="11" max="13" width="5.875" style="2" bestFit="1" customWidth="1"/>
    <col min="14" max="16" width="5.875" style="1" bestFit="1" customWidth="1"/>
    <col min="17" max="16384" width="9" style="1"/>
  </cols>
  <sheetData>
    <row r="1" spans="2:16" x14ac:dyDescent="0.15">
      <c r="B1" s="1" t="s">
        <v>11</v>
      </c>
      <c r="G1" s="1" t="s">
        <v>12</v>
      </c>
    </row>
    <row r="2" spans="2:16" x14ac:dyDescent="0.15">
      <c r="C2" s="1" t="s">
        <v>10</v>
      </c>
      <c r="H2" s="1" t="s">
        <v>10</v>
      </c>
    </row>
    <row r="3" spans="2:16" x14ac:dyDescent="0.15">
      <c r="B3" s="3"/>
      <c r="C3" s="4" t="s">
        <v>8</v>
      </c>
      <c r="D3" s="4" t="s">
        <v>9</v>
      </c>
      <c r="E3" s="1" t="s">
        <v>13</v>
      </c>
      <c r="G3" s="3"/>
      <c r="H3" s="4" t="s">
        <v>8</v>
      </c>
      <c r="I3" s="4" t="s">
        <v>9</v>
      </c>
      <c r="J3" s="3" t="s">
        <v>13</v>
      </c>
      <c r="K3" s="11" t="s">
        <v>14</v>
      </c>
      <c r="L3" s="11" t="s">
        <v>14</v>
      </c>
      <c r="M3" s="11" t="s">
        <v>14</v>
      </c>
      <c r="N3" s="11" t="s">
        <v>14</v>
      </c>
      <c r="O3" s="11" t="s">
        <v>14</v>
      </c>
      <c r="P3" s="11" t="s">
        <v>14</v>
      </c>
    </row>
    <row r="4" spans="2:16" ht="14.25" x14ac:dyDescent="0.15">
      <c r="B4" s="5" t="s">
        <v>0</v>
      </c>
      <c r="C4" s="23">
        <v>400000</v>
      </c>
      <c r="D4" s="23">
        <v>1200000</v>
      </c>
      <c r="E4" s="6">
        <f>100%-(C4/D4)</f>
        <v>0.66666666666666674</v>
      </c>
      <c r="G4" s="5" t="s">
        <v>0</v>
      </c>
      <c r="H4" s="23">
        <v>1000000</v>
      </c>
      <c r="I4" s="23">
        <v>1200000</v>
      </c>
      <c r="J4" s="12">
        <f>100%-(H4/I4)</f>
        <v>0.16666666666666663</v>
      </c>
      <c r="K4" s="13">
        <f>100%-(H4+H5+H6)/(I4+I5+I6)</f>
        <v>0.27777777777777779</v>
      </c>
      <c r="L4" s="14"/>
      <c r="M4" s="14"/>
      <c r="N4" s="3"/>
      <c r="O4" s="3"/>
      <c r="P4" s="3"/>
    </row>
    <row r="5" spans="2:16" ht="14.25" x14ac:dyDescent="0.15">
      <c r="B5" s="7" t="s">
        <v>1</v>
      </c>
      <c r="C5" s="23">
        <v>500000</v>
      </c>
      <c r="D5" s="23">
        <v>1200000</v>
      </c>
      <c r="E5" s="6">
        <f t="shared" ref="E5:E12" si="0">100%-(C5/D5)</f>
        <v>0.58333333333333326</v>
      </c>
      <c r="G5" s="7" t="s">
        <v>1</v>
      </c>
      <c r="H5" s="23">
        <v>800000</v>
      </c>
      <c r="I5" s="23">
        <v>1200000</v>
      </c>
      <c r="J5" s="12">
        <f t="shared" ref="J5:J12" si="1">100%-(H5/I5)</f>
        <v>0.33333333333333337</v>
      </c>
      <c r="K5" s="13"/>
      <c r="L5" s="13">
        <f>100%-(H5+H6+H7)/(I5+I6+I7)</f>
        <v>0.30555555555555558</v>
      </c>
      <c r="M5" s="14"/>
      <c r="N5" s="3"/>
      <c r="O5" s="3"/>
      <c r="P5" s="3"/>
    </row>
    <row r="6" spans="2:16" ht="14.25" x14ac:dyDescent="0.15">
      <c r="B6" s="7" t="s">
        <v>2</v>
      </c>
      <c r="C6" s="23">
        <v>600000</v>
      </c>
      <c r="D6" s="23">
        <v>1200000</v>
      </c>
      <c r="E6" s="6">
        <f t="shared" si="0"/>
        <v>0.5</v>
      </c>
      <c r="G6" s="7" t="s">
        <v>2</v>
      </c>
      <c r="H6" s="23">
        <v>800000</v>
      </c>
      <c r="I6" s="23">
        <v>1200000</v>
      </c>
      <c r="J6" s="12">
        <f t="shared" si="1"/>
        <v>0.33333333333333337</v>
      </c>
      <c r="K6" s="13"/>
      <c r="L6" s="13"/>
      <c r="M6" s="13">
        <f>100%-(H6+H7+H8)/(I6+I7+I8)</f>
        <v>0.25</v>
      </c>
      <c r="N6" s="3"/>
      <c r="O6" s="3"/>
      <c r="P6" s="3"/>
    </row>
    <row r="7" spans="2:16" ht="14.25" x14ac:dyDescent="0.15">
      <c r="B7" s="7" t="s">
        <v>3</v>
      </c>
      <c r="C7" s="23">
        <v>700000</v>
      </c>
      <c r="D7" s="23">
        <v>1200000</v>
      </c>
      <c r="E7" s="6">
        <f>100%-(C7/D7)</f>
        <v>0.41666666666666663</v>
      </c>
      <c r="G7" s="7" t="s">
        <v>3</v>
      </c>
      <c r="H7" s="23">
        <v>900000</v>
      </c>
      <c r="I7" s="23">
        <v>1200000</v>
      </c>
      <c r="J7" s="12">
        <f t="shared" si="1"/>
        <v>0.25</v>
      </c>
      <c r="K7" s="11"/>
      <c r="L7" s="13"/>
      <c r="M7" s="13"/>
      <c r="N7" s="13">
        <f>100%-(H7+H8+H9)/(I7+I8+I9)</f>
        <v>0.16666666666666663</v>
      </c>
      <c r="O7" s="3"/>
      <c r="P7" s="3"/>
    </row>
    <row r="8" spans="2:16" ht="14.25" x14ac:dyDescent="0.15">
      <c r="B8" s="7" t="s">
        <v>4</v>
      </c>
      <c r="C8" s="23">
        <v>800000</v>
      </c>
      <c r="D8" s="23">
        <v>1200000</v>
      </c>
      <c r="E8" s="6">
        <f t="shared" si="0"/>
        <v>0.33333333333333337</v>
      </c>
      <c r="G8" s="7" t="s">
        <v>4</v>
      </c>
      <c r="H8" s="23">
        <v>1000000</v>
      </c>
      <c r="I8" s="23">
        <v>1200000</v>
      </c>
      <c r="J8" s="12">
        <f t="shared" si="1"/>
        <v>0.16666666666666663</v>
      </c>
      <c r="K8" s="11"/>
      <c r="L8" s="14"/>
      <c r="M8" s="13"/>
      <c r="N8" s="13"/>
      <c r="O8" s="13">
        <f>100%-(H8+H9+H10)/(I8+I9+I10)</f>
        <v>0.13888888888888884</v>
      </c>
      <c r="P8" s="3"/>
    </row>
    <row r="9" spans="2:16" ht="14.25" x14ac:dyDescent="0.15">
      <c r="B9" s="7" t="s">
        <v>5</v>
      </c>
      <c r="C9" s="23">
        <v>900000</v>
      </c>
      <c r="D9" s="23">
        <v>1200000</v>
      </c>
      <c r="E9" s="6">
        <f t="shared" si="0"/>
        <v>0.25</v>
      </c>
      <c r="G9" s="7" t="s">
        <v>5</v>
      </c>
      <c r="H9" s="23">
        <v>1100000</v>
      </c>
      <c r="I9" s="23">
        <v>1200000</v>
      </c>
      <c r="J9" s="12">
        <f t="shared" si="1"/>
        <v>8.333333333333337E-2</v>
      </c>
      <c r="K9" s="11"/>
      <c r="L9" s="14"/>
      <c r="M9" s="14"/>
      <c r="N9" s="13"/>
      <c r="O9" s="13"/>
      <c r="P9" s="13">
        <f>100%-(H9+H10+H11)/(I9+I10+I11)</f>
        <v>5.555555555555558E-2</v>
      </c>
    </row>
    <row r="10" spans="2:16" ht="14.25" x14ac:dyDescent="0.15">
      <c r="B10" s="7" t="s">
        <v>6</v>
      </c>
      <c r="C10" s="23">
        <v>1000000</v>
      </c>
      <c r="D10" s="23">
        <v>1200000</v>
      </c>
      <c r="E10" s="6">
        <f t="shared" si="0"/>
        <v>0.16666666666666663</v>
      </c>
      <c r="G10" s="7" t="s">
        <v>6</v>
      </c>
      <c r="H10" s="23">
        <v>1000000</v>
      </c>
      <c r="I10" s="23">
        <v>1200000</v>
      </c>
      <c r="J10" s="12">
        <f t="shared" si="1"/>
        <v>0.16666666666666663</v>
      </c>
      <c r="K10" s="11"/>
      <c r="L10" s="14"/>
      <c r="M10" s="14"/>
      <c r="N10" s="3"/>
      <c r="O10" s="13"/>
      <c r="P10" s="13"/>
    </row>
    <row r="11" spans="2:16" ht="15" thickBot="1" x14ac:dyDescent="0.2">
      <c r="B11" s="8" t="s">
        <v>7</v>
      </c>
      <c r="C11" s="24">
        <v>1100000</v>
      </c>
      <c r="D11" s="24">
        <v>1200000</v>
      </c>
      <c r="E11" s="6">
        <f t="shared" si="0"/>
        <v>8.333333333333337E-2</v>
      </c>
      <c r="G11" s="8" t="s">
        <v>7</v>
      </c>
      <c r="H11" s="24">
        <v>1300000</v>
      </c>
      <c r="I11" s="24">
        <v>1200000</v>
      </c>
      <c r="J11" s="18">
        <f t="shared" si="1"/>
        <v>-8.3333333333333259E-2</v>
      </c>
      <c r="K11" s="19"/>
      <c r="L11" s="20"/>
      <c r="M11" s="20"/>
      <c r="N11" s="21"/>
      <c r="O11" s="21"/>
      <c r="P11" s="22"/>
    </row>
    <row r="12" spans="2:16" ht="14.25" thickTop="1" x14ac:dyDescent="0.15">
      <c r="B12" s="9"/>
      <c r="C12" s="10">
        <f>SUM(C4:C11)</f>
        <v>6000000</v>
      </c>
      <c r="D12" s="10">
        <f>SUM(D4:D11)</f>
        <v>9600000</v>
      </c>
      <c r="E12" s="6">
        <f t="shared" si="0"/>
        <v>0.375</v>
      </c>
      <c r="G12" s="9"/>
      <c r="H12" s="10">
        <f>SUM(H4:H11)</f>
        <v>7900000</v>
      </c>
      <c r="I12" s="10">
        <f>SUM(I4:I11)</f>
        <v>9600000</v>
      </c>
      <c r="J12" s="15">
        <f t="shared" si="1"/>
        <v>0.17708333333333337</v>
      </c>
      <c r="K12" s="16"/>
      <c r="L12" s="17"/>
      <c r="M12" s="17"/>
      <c r="N12" s="9"/>
      <c r="O12" s="9"/>
      <c r="P12" s="9"/>
    </row>
  </sheetData>
  <sheetProtection algorithmName="SHA-512" hashValue="XuLd+WETHKuvdiof8LpHMlxFI9Q8ikGTUVB3S9ud1vXBhYCDWO1lOGlqxKEaH1szJReLj7dZ7O+wcYdjoaUPGQ==" saltValue="n5ipj0xYocuiQil4UX+vRQ==" spinCount="100000" sheet="1" objects="1" scenarios="1"/>
  <protectedRanges>
    <protectedRange algorithmName="SHA-512" hashValue="Ttmnmo41wWAgG6AYNRZgyjxH9yL11t7xYHXn/fDpKoJwR0A4nal7BfM3LDR2NnFcak7HQoruS3iX7hDh0Iihgg==" saltValue="zInmUZZcuWr0aWu5HVW6qA==" spinCount="100000" sqref="C4:D11 H4:I11" name="範囲1"/>
  </protectedRanges>
  <mergeCells count="6">
    <mergeCell ref="K4:K6"/>
    <mergeCell ref="L5:L7"/>
    <mergeCell ref="M6:M8"/>
    <mergeCell ref="N7:N9"/>
    <mergeCell ref="O8:O10"/>
    <mergeCell ref="P9:P11"/>
  </mergeCells>
  <phoneticPr fontId="1"/>
  <conditionalFormatting sqref="C4:D11 H4:I11">
    <cfRule type="cellIs" dxfId="2" priority="3" operator="lessThanOrEqual">
      <formula>0</formula>
    </cfRule>
  </conditionalFormatting>
  <conditionalFormatting sqref="E4:E11">
    <cfRule type="cellIs" dxfId="1" priority="2" operator="greaterThanOrEqual">
      <formula>0.5</formula>
    </cfRule>
  </conditionalFormatting>
  <conditionalFormatting sqref="K4:P11">
    <cfRule type="cellIs" dxfId="0" priority="1" operator="greaterThanOrEqual">
      <formula>0.3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yamazaki</dc:creator>
  <cp:lastModifiedBy>yamazaki</cp:lastModifiedBy>
  <dcterms:created xsi:type="dcterms:W3CDTF">2020-05-28T02:20:50Z</dcterms:created>
  <dcterms:modified xsi:type="dcterms:W3CDTF">2020-05-28T02:48:57Z</dcterms:modified>
</cp:coreProperties>
</file>